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 (2)" sheetId="1" r:id="rId1"/>
  </sheets>
  <definedNames/>
  <calcPr fullCalcOnLoad="1"/>
</workbook>
</file>

<file path=xl/sharedStrings.xml><?xml version="1.0" encoding="utf-8"?>
<sst xmlns="http://schemas.openxmlformats.org/spreadsheetml/2006/main" count="141" uniqueCount="120">
  <si>
    <t>Furnizor de servicii medicale</t>
  </si>
  <si>
    <t>Nr. Contract</t>
  </si>
  <si>
    <t>Nr. si data factura</t>
  </si>
  <si>
    <t>Refuz la plata</t>
  </si>
  <si>
    <t>Rest de plata</t>
  </si>
  <si>
    <t>TOTAL GENERAL:</t>
  </si>
  <si>
    <t>Nr. crt.</t>
  </si>
  <si>
    <t>TOTAL FURNIZOR:</t>
  </si>
  <si>
    <t>S.C. BIOSINTEX S.R.L.</t>
  </si>
  <si>
    <t>S.C. LINDE GAZ ROMANIA S.R.L.</t>
  </si>
  <si>
    <t>S.C. MEDICAL EXPRESS S.R.L.</t>
  </si>
  <si>
    <t>S.C. MICROCOMPUTER SERVICE S.A.</t>
  </si>
  <si>
    <t>S.C. MONTERO TEHNICO MEDICALE S.R.L.</t>
  </si>
  <si>
    <t>S.C. MOTIVATION S.R.L.</t>
  </si>
  <si>
    <t>S.C. ORTOPEDICA S.R.L.</t>
  </si>
  <si>
    <t>S.C. ORTOPROTETICA S.R.L.</t>
  </si>
  <si>
    <t>S.C. ORTOTECH S.R.L.</t>
  </si>
  <si>
    <t>S.C. ORTOPROFIL PROD ROMANIA S.R.L.</t>
  </si>
  <si>
    <t>S.C. PHARMA TELNET S.R.L.</t>
  </si>
  <si>
    <t>S.C. AIR LIQUIDE VITALAIRE ROMANIA S.R.L.</t>
  </si>
  <si>
    <t>S.C. AUDIO NOVA S.R.L.</t>
  </si>
  <si>
    <t>S.C. PECEF TEHNICA S.R.L.</t>
  </si>
  <si>
    <t>S.C. A.R.K. S.R.L.</t>
  </si>
  <si>
    <t>S.C. A. BERNASOUND S.R.L.</t>
  </si>
  <si>
    <t xml:space="preserve">CENTRALIZATOR PENTRU PLATA  FACTURILOR INREGISTRATE LA CASJ GORJ PANA LA DATA DE 24.02.2015 - DISPOZITIVE MEDICALE </t>
  </si>
  <si>
    <t>FC00001264699/15.01.2015</t>
  </si>
  <si>
    <t>2239/30.01.2015</t>
  </si>
  <si>
    <t>BSX205478/19.01.2015</t>
  </si>
  <si>
    <t>BSX205497/23.01.2015</t>
  </si>
  <si>
    <t>BSX205466/14.01.2015</t>
  </si>
  <si>
    <t>S.C. CLARFON S.A.</t>
  </si>
  <si>
    <t>CLOF1618/26.01.2015</t>
  </si>
  <si>
    <t>CLOF1625/30.01.2015</t>
  </si>
  <si>
    <t>CLOF1583/14.01.2015</t>
  </si>
  <si>
    <t>CLOF1584/12.02.2015</t>
  </si>
  <si>
    <t>S.C. EUROMEDICAL DISTRIBUTION GRUP S.R.L.</t>
  </si>
  <si>
    <t>6967/13.02.2015</t>
  </si>
  <si>
    <t>6968/13.02.2015</t>
  </si>
  <si>
    <t>51235/27.01.2015</t>
  </si>
  <si>
    <t>51420/10.02.2015</t>
  </si>
  <si>
    <t>51454/12.02.2015</t>
  </si>
  <si>
    <t>51473/13.02.2015</t>
  </si>
  <si>
    <t>51428/11.02.2015</t>
  </si>
  <si>
    <t>51429/11.02.2015</t>
  </si>
  <si>
    <t>51421/10.02.2015</t>
  </si>
  <si>
    <t>51455/12.02.2015</t>
  </si>
  <si>
    <t>50993/16.01.2015</t>
  </si>
  <si>
    <t>51239/27.01.2015</t>
  </si>
  <si>
    <t>51333/30.01.2015</t>
  </si>
  <si>
    <t>51365/30.01.2015</t>
  </si>
  <si>
    <t>51525/17.02.2015</t>
  </si>
  <si>
    <t>51526/17.02.2015</t>
  </si>
  <si>
    <t>S.C. MESSER ROMANIA GAZ S.R.L.</t>
  </si>
  <si>
    <t>8960064759/04.02.2015</t>
  </si>
  <si>
    <t>1004456/04.02.2015</t>
  </si>
  <si>
    <t>1004406/04.02.2015</t>
  </si>
  <si>
    <t>S.C. M-G EXIM ROMITALIA S.R.L.</t>
  </si>
  <si>
    <t>20150108/27.01.2015</t>
  </si>
  <si>
    <t>20150018/08.01.2015</t>
  </si>
  <si>
    <t>S.C. NEWMEDICS COM S.R.L.</t>
  </si>
  <si>
    <t>27692/13.01.2015</t>
  </si>
  <si>
    <t>27801/12.02.2015</t>
  </si>
  <si>
    <t>ORFF 12421/31.01.2015</t>
  </si>
  <si>
    <t>ORTF 47655/13.01.2015</t>
  </si>
  <si>
    <t>ORFF 12273/13.01.2015</t>
  </si>
  <si>
    <t>ORFF 12382/30.01.2015</t>
  </si>
  <si>
    <t>ORTO F 10017/27.01.2015</t>
  </si>
  <si>
    <t>11801900/16.01.2015</t>
  </si>
  <si>
    <t>11801902/16.01.2015</t>
  </si>
  <si>
    <t>51211896/30.01.2015</t>
  </si>
  <si>
    <t>51211616/12.01.2015</t>
  </si>
  <si>
    <t>PHPCF 117725/12.01.2015</t>
  </si>
  <si>
    <t>ISC3451/31.01.2015</t>
  </si>
  <si>
    <t>S.C. TRIAMED S.R.L.</t>
  </si>
  <si>
    <t>686/13.01.2015</t>
  </si>
  <si>
    <t>696/30.01.2015</t>
  </si>
  <si>
    <t>GJ 9592/12.01.2015</t>
  </si>
  <si>
    <t>GJ 9596/12.01.2015</t>
  </si>
  <si>
    <t>GJ 9603/12.01.2015</t>
  </si>
  <si>
    <t>GJ 9602/12.01.2015</t>
  </si>
  <si>
    <t>GJ 9605/12.01.2015</t>
  </si>
  <si>
    <t>GJ 9594/12.01.2015</t>
  </si>
  <si>
    <t>GJ 9620/31.01.2015</t>
  </si>
  <si>
    <t>GJ 9604/12.01.2015</t>
  </si>
  <si>
    <t>GJ 9616/30.01.2015</t>
  </si>
  <si>
    <t>GJ 9618/30.01.2015</t>
  </si>
  <si>
    <t>GJ 9617/30.01.2015</t>
  </si>
  <si>
    <t>GJ 9614/30.01.2015</t>
  </si>
  <si>
    <t>GJ 9615/30.01.2015</t>
  </si>
  <si>
    <t>50716/14.01.2015</t>
  </si>
  <si>
    <t>FC00001270861/19.02.2015</t>
  </si>
  <si>
    <t>FC00001270860/19.02.2015</t>
  </si>
  <si>
    <t>0072003424/19.02.2015</t>
  </si>
  <si>
    <t>49/30.01.2015</t>
  </si>
  <si>
    <t>6868/29.01.2015</t>
  </si>
  <si>
    <t>0072003280/31.01.2015</t>
  </si>
  <si>
    <t>0072003319/31.01.2015</t>
  </si>
  <si>
    <t>0072003318/31.01.2015</t>
  </si>
  <si>
    <t>0072003279/31.01.2015</t>
  </si>
  <si>
    <t>0072003278/31.01.2015</t>
  </si>
  <si>
    <t>0072003315/31.01.2015</t>
  </si>
  <si>
    <t>0072003314/31.01.2015</t>
  </si>
  <si>
    <t>0072003316/31.01.2015</t>
  </si>
  <si>
    <t>8960062359/05.01.2015</t>
  </si>
  <si>
    <t>8960062627/05.01.2015</t>
  </si>
  <si>
    <t>6834/12.02.2015</t>
  </si>
  <si>
    <t>8631/11.02.2015</t>
  </si>
  <si>
    <t>OPC 0020513/12.12.2015</t>
  </si>
  <si>
    <t>11801942/17.02.2015</t>
  </si>
  <si>
    <t>11801941/17.02.2015</t>
  </si>
  <si>
    <t>11801935/17.02.2015</t>
  </si>
  <si>
    <t>11801940/17.02.2015</t>
  </si>
  <si>
    <t>11801937/17.02.2015</t>
  </si>
  <si>
    <t>11801938/17.02.2015</t>
  </si>
  <si>
    <t>11801939/17.02.2015</t>
  </si>
  <si>
    <t>695/12.02.2015</t>
  </si>
  <si>
    <t>GJ 9606/12.02.2015</t>
  </si>
  <si>
    <t>val. Factura</t>
  </si>
  <si>
    <t>VAL platita in ian 2015</t>
  </si>
  <si>
    <t>DECONT: FEBRUARIE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</si>
</sst>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6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/>
    </xf>
    <xf numFmtId="14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" fontId="7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4" fontId="7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14" fontId="7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5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/>
    </xf>
    <xf numFmtId="4" fontId="9" fillId="0" borderId="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4" fontId="7" fillId="0" borderId="1" xfId="0" applyNumberFormat="1" applyFont="1" applyBorder="1" applyAlignment="1">
      <alignment/>
    </xf>
    <xf numFmtId="14" fontId="9" fillId="0" borderId="2" xfId="0" applyNumberFormat="1" applyFont="1" applyBorder="1" applyAlignment="1">
      <alignment/>
    </xf>
    <xf numFmtId="14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/>
    </xf>
    <xf numFmtId="4" fontId="9" fillId="0" borderId="18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" fontId="9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9" fillId="0" borderId="3" xfId="0" applyFont="1" applyBorder="1" applyAlignment="1">
      <alignment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5" xfId="0" applyFont="1" applyBorder="1" applyAlignment="1">
      <alignment/>
    </xf>
    <xf numFmtId="4" fontId="13" fillId="0" borderId="5" xfId="0" applyNumberFormat="1" applyFont="1" applyBorder="1" applyAlignment="1">
      <alignment horizontal="right"/>
    </xf>
    <xf numFmtId="0" fontId="13" fillId="0" borderId="25" xfId="0" applyFont="1" applyBorder="1" applyAlignment="1">
      <alignment/>
    </xf>
    <xf numFmtId="4" fontId="13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/>
    </xf>
    <xf numFmtId="14" fontId="7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14" fontId="7" fillId="0" borderId="17" xfId="0" applyNumberFormat="1" applyFont="1" applyBorder="1" applyAlignment="1">
      <alignment/>
    </xf>
    <xf numFmtId="14" fontId="9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right"/>
    </xf>
    <xf numFmtId="0" fontId="9" fillId="0" borderId="31" xfId="0" applyFont="1" applyBorder="1" applyAlignment="1">
      <alignment/>
    </xf>
    <xf numFmtId="4" fontId="9" fillId="0" borderId="31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14" fontId="7" fillId="0" borderId="25" xfId="0" applyNumberFormat="1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9" fillId="0" borderId="16" xfId="0" applyFont="1" applyBorder="1" applyAlignment="1">
      <alignment/>
    </xf>
    <xf numFmtId="0" fontId="0" fillId="0" borderId="42" xfId="0" applyBorder="1" applyAlignment="1">
      <alignment/>
    </xf>
    <xf numFmtId="0" fontId="13" fillId="0" borderId="17" xfId="0" applyFont="1" applyBorder="1" applyAlignment="1">
      <alignment/>
    </xf>
    <xf numFmtId="14" fontId="7" fillId="0" borderId="31" xfId="0" applyNumberFormat="1" applyFont="1" applyBorder="1" applyAlignment="1">
      <alignment/>
    </xf>
    <xf numFmtId="4" fontId="7" fillId="0" borderId="31" xfId="0" applyNumberFormat="1" applyFont="1" applyBorder="1" applyAlignment="1">
      <alignment horizontal="right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9" fillId="0" borderId="13" xfId="0" applyNumberFormat="1" applyFont="1" applyBorder="1" applyAlignment="1">
      <alignment/>
    </xf>
    <xf numFmtId="14" fontId="13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4" fontId="13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 vertical="center" wrapText="1"/>
    </xf>
    <xf numFmtId="4" fontId="7" fillId="0" borderId="31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4</xdr:col>
      <xdr:colOff>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46958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="75" zoomScaleNormal="75" zoomScaleSheetLayoutView="75" workbookViewId="0" topLeftCell="A1">
      <selection activeCell="D138" sqref="D138"/>
    </sheetView>
  </sheetViews>
  <sheetFormatPr defaultColWidth="9.140625" defaultRowHeight="12.75"/>
  <cols>
    <col min="1" max="1" width="3.57421875" style="0" customWidth="1"/>
    <col min="2" max="2" width="31.421875" style="4" customWidth="1"/>
    <col min="3" max="3" width="7.7109375" style="5" customWidth="1"/>
    <col min="4" max="4" width="35.00390625" style="5" customWidth="1"/>
    <col min="5" max="5" width="15.8515625" style="3" customWidth="1"/>
    <col min="6" max="6" width="16.00390625" style="3" customWidth="1"/>
    <col min="7" max="7" width="13.00390625" style="3" customWidth="1"/>
    <col min="8" max="8" width="12.28125" style="3" customWidth="1"/>
    <col min="9" max="9" width="10.140625" style="3" customWidth="1"/>
    <col min="10" max="10" width="27.7109375" style="117" customWidth="1"/>
    <col min="11" max="11" width="32.421875" style="118" customWidth="1"/>
    <col min="12" max="16384" width="9.140625" style="14" customWidth="1"/>
  </cols>
  <sheetData>
    <row r="1" spans="2:10" ht="12.75">
      <c r="B1"/>
      <c r="C1"/>
      <c r="D1"/>
      <c r="E1"/>
      <c r="F1"/>
      <c r="G1"/>
      <c r="H1"/>
      <c r="I1"/>
      <c r="J1" s="111"/>
    </row>
    <row r="2" spans="2:10" ht="13.5" customHeight="1">
      <c r="B2"/>
      <c r="C2"/>
      <c r="D2"/>
      <c r="E2"/>
      <c r="F2"/>
      <c r="G2"/>
      <c r="H2"/>
      <c r="I2"/>
      <c r="J2" s="111"/>
    </row>
    <row r="3" spans="2:10" ht="12.75">
      <c r="B3"/>
      <c r="C3"/>
      <c r="D3"/>
      <c r="E3"/>
      <c r="F3"/>
      <c r="G3"/>
      <c r="H3"/>
      <c r="I3"/>
      <c r="J3" s="111"/>
    </row>
    <row r="4" spans="2:10" ht="12.75">
      <c r="B4"/>
      <c r="C4"/>
      <c r="D4"/>
      <c r="E4"/>
      <c r="F4"/>
      <c r="G4"/>
      <c r="H4"/>
      <c r="I4"/>
      <c r="J4" s="111"/>
    </row>
    <row r="5" spans="2:10" ht="12.75" customHeight="1">
      <c r="B5" s="1"/>
      <c r="C5" s="2"/>
      <c r="D5" s="2"/>
      <c r="E5" s="2"/>
      <c r="F5" s="2"/>
      <c r="G5" s="2"/>
      <c r="H5" s="2"/>
      <c r="I5" s="2"/>
      <c r="J5" s="112"/>
    </row>
    <row r="6" spans="2:10" ht="12.75" customHeight="1">
      <c r="B6" s="1"/>
      <c r="C6" s="2"/>
      <c r="D6" s="2"/>
      <c r="E6" s="2"/>
      <c r="F6" s="2"/>
      <c r="G6" s="2"/>
      <c r="H6" s="2"/>
      <c r="I6" s="2"/>
      <c r="J6" s="112"/>
    </row>
    <row r="7" spans="2:10" ht="12.75" customHeight="1">
      <c r="B7" s="1"/>
      <c r="C7" s="2"/>
      <c r="D7" s="2"/>
      <c r="E7" s="2"/>
      <c r="F7" s="2"/>
      <c r="G7" s="2"/>
      <c r="H7" s="2"/>
      <c r="I7" s="2"/>
      <c r="J7" s="112"/>
    </row>
    <row r="8" spans="2:10" ht="12.75" customHeight="1">
      <c r="B8" s="1"/>
      <c r="C8" s="2"/>
      <c r="D8" s="2"/>
      <c r="E8" s="2"/>
      <c r="F8" s="2"/>
      <c r="G8" s="2"/>
      <c r="H8" s="2"/>
      <c r="I8" s="2"/>
      <c r="J8" s="112"/>
    </row>
    <row r="9" spans="2:10" ht="12.75" customHeight="1">
      <c r="B9" s="1"/>
      <c r="C9" s="2"/>
      <c r="D9" s="2"/>
      <c r="E9" s="2"/>
      <c r="F9" s="2"/>
      <c r="G9" s="2"/>
      <c r="H9" s="2"/>
      <c r="I9" s="2"/>
      <c r="J9" s="112"/>
    </row>
    <row r="10" spans="2:10" ht="12.75" customHeight="1">
      <c r="B10" s="1"/>
      <c r="C10" s="2"/>
      <c r="D10" s="2"/>
      <c r="E10" s="2"/>
      <c r="F10" s="2"/>
      <c r="G10" s="2"/>
      <c r="H10" s="2"/>
      <c r="I10" s="2"/>
      <c r="J10" s="112"/>
    </row>
    <row r="11" spans="2:10" ht="12.75" customHeight="1">
      <c r="B11" s="1"/>
      <c r="C11" s="2"/>
      <c r="D11" s="2"/>
      <c r="E11" s="2"/>
      <c r="F11" s="2"/>
      <c r="G11" s="2"/>
      <c r="H11" s="2"/>
      <c r="I11" s="2"/>
      <c r="J11" s="112"/>
    </row>
    <row r="12" spans="2:11" ht="15.75" customHeight="1" thickBot="1">
      <c r="B12" s="6"/>
      <c r="C12" s="7"/>
      <c r="D12" s="7"/>
      <c r="E12" s="8"/>
      <c r="F12" s="8"/>
      <c r="G12" s="8"/>
      <c r="H12" s="8"/>
      <c r="I12" s="8"/>
      <c r="J12" s="113"/>
      <c r="K12" s="119"/>
    </row>
    <row r="13" spans="1:11" ht="18" customHeight="1" thickBot="1">
      <c r="A13" s="38"/>
      <c r="B13" s="220" t="s">
        <v>24</v>
      </c>
      <c r="C13" s="221"/>
      <c r="D13" s="221"/>
      <c r="E13" s="221"/>
      <c r="F13" s="221"/>
      <c r="G13" s="221"/>
      <c r="H13" s="221"/>
      <c r="I13" s="221"/>
      <c r="J13" s="221"/>
      <c r="K13" s="222"/>
    </row>
    <row r="14" spans="1:11" ht="12.75" customHeight="1">
      <c r="A14" s="210" t="s">
        <v>6</v>
      </c>
      <c r="B14" s="224" t="s">
        <v>0</v>
      </c>
      <c r="C14" s="213" t="s">
        <v>1</v>
      </c>
      <c r="D14" s="213" t="s">
        <v>2</v>
      </c>
      <c r="E14" s="233" t="s">
        <v>117</v>
      </c>
      <c r="F14" s="212" t="s">
        <v>119</v>
      </c>
      <c r="G14" s="234" t="s">
        <v>118</v>
      </c>
      <c r="H14" s="233" t="s">
        <v>4</v>
      </c>
      <c r="I14" s="233" t="s">
        <v>3</v>
      </c>
      <c r="J14" s="114"/>
      <c r="K14" s="120"/>
    </row>
    <row r="15" spans="1:11" ht="54.75" customHeight="1" thickBot="1">
      <c r="A15" s="211"/>
      <c r="B15" s="225"/>
      <c r="C15" s="214"/>
      <c r="D15" s="214"/>
      <c r="E15" s="218"/>
      <c r="F15" s="187"/>
      <c r="G15" s="235"/>
      <c r="H15" s="218"/>
      <c r="I15" s="236"/>
      <c r="J15" s="209"/>
      <c r="K15" s="209"/>
    </row>
    <row r="16" spans="1:11" ht="24.75" customHeight="1">
      <c r="A16" s="173">
        <v>1</v>
      </c>
      <c r="B16" s="178" t="s">
        <v>20</v>
      </c>
      <c r="C16" s="216">
        <v>1</v>
      </c>
      <c r="D16" s="39" t="s">
        <v>25</v>
      </c>
      <c r="E16" s="22">
        <v>9598</v>
      </c>
      <c r="F16" s="22">
        <v>9598</v>
      </c>
      <c r="G16" s="22"/>
      <c r="H16" s="23"/>
      <c r="I16" s="63"/>
      <c r="J16" s="209"/>
      <c r="K16" s="209"/>
    </row>
    <row r="17" spans="1:11" ht="24.75" customHeight="1">
      <c r="A17" s="215"/>
      <c r="B17" s="179"/>
      <c r="C17" s="217"/>
      <c r="D17" s="165" t="s">
        <v>90</v>
      </c>
      <c r="E17" s="166">
        <v>5758.8</v>
      </c>
      <c r="F17" s="166">
        <v>5758.8</v>
      </c>
      <c r="G17" s="166"/>
      <c r="H17" s="167"/>
      <c r="I17" s="129"/>
      <c r="J17" s="115"/>
      <c r="K17" s="121"/>
    </row>
    <row r="18" spans="1:11" ht="24.75" customHeight="1">
      <c r="A18" s="215"/>
      <c r="B18" s="179"/>
      <c r="C18" s="217"/>
      <c r="D18" s="165" t="s">
        <v>91</v>
      </c>
      <c r="E18" s="166">
        <v>959.8</v>
      </c>
      <c r="F18" s="166">
        <v>959.8</v>
      </c>
      <c r="G18" s="166"/>
      <c r="H18" s="167"/>
      <c r="I18" s="129"/>
      <c r="J18" s="116"/>
      <c r="K18" s="122"/>
    </row>
    <row r="19" spans="1:11" ht="24.75" customHeight="1" thickBot="1">
      <c r="A19" s="174"/>
      <c r="B19" s="180"/>
      <c r="C19" s="218"/>
      <c r="D19" s="50" t="s">
        <v>7</v>
      </c>
      <c r="E19" s="51">
        <f>SUM(E16:E18)</f>
        <v>16316.599999999999</v>
      </c>
      <c r="F19" s="51">
        <f>SUM(F16:F18)</f>
        <v>16316.599999999999</v>
      </c>
      <c r="G19" s="24"/>
      <c r="H19" s="35"/>
      <c r="I19" s="62"/>
      <c r="J19" s="181"/>
      <c r="K19" s="181"/>
    </row>
    <row r="20" spans="1:11" ht="24.75" customHeight="1">
      <c r="A20" s="173">
        <v>2</v>
      </c>
      <c r="B20" s="178" t="s">
        <v>22</v>
      </c>
      <c r="C20" s="216">
        <v>3</v>
      </c>
      <c r="D20" s="46" t="s">
        <v>26</v>
      </c>
      <c r="E20" s="47">
        <v>1715.46</v>
      </c>
      <c r="F20" s="47">
        <v>1715.46</v>
      </c>
      <c r="G20" s="47"/>
      <c r="H20" s="23"/>
      <c r="I20" s="63"/>
      <c r="J20" s="172"/>
      <c r="K20" s="172"/>
    </row>
    <row r="21" spans="1:11" ht="24.75" customHeight="1" thickBot="1">
      <c r="A21" s="174"/>
      <c r="B21" s="180"/>
      <c r="C21" s="219"/>
      <c r="D21" s="50" t="s">
        <v>7</v>
      </c>
      <c r="E21" s="51">
        <f>SUM(E20:E20)</f>
        <v>1715.46</v>
      </c>
      <c r="F21" s="51">
        <f>SUM(F20:F20)</f>
        <v>1715.46</v>
      </c>
      <c r="G21" s="49"/>
      <c r="H21" s="25"/>
      <c r="I21" s="68"/>
      <c r="J21" s="171"/>
      <c r="K21" s="171"/>
    </row>
    <row r="22" spans="1:9" ht="24.75" customHeight="1">
      <c r="A22" s="173">
        <v>3</v>
      </c>
      <c r="B22" s="188" t="s">
        <v>23</v>
      </c>
      <c r="C22" s="223">
        <v>113</v>
      </c>
      <c r="D22" s="52" t="s">
        <v>93</v>
      </c>
      <c r="E22" s="48">
        <v>2879.4</v>
      </c>
      <c r="F22" s="48">
        <v>2879.4</v>
      </c>
      <c r="G22" s="48"/>
      <c r="H22" s="64"/>
      <c r="I22" s="63"/>
    </row>
    <row r="23" spans="1:9" ht="24.75" customHeight="1" thickBot="1">
      <c r="A23" s="174"/>
      <c r="B23" s="189"/>
      <c r="C23" s="187"/>
      <c r="D23" s="54" t="s">
        <v>7</v>
      </c>
      <c r="E23" s="55">
        <f>SUM(E22:E22)</f>
        <v>2879.4</v>
      </c>
      <c r="F23" s="55">
        <f>SUM(F22:F22)</f>
        <v>2879.4</v>
      </c>
      <c r="G23" s="53"/>
      <c r="H23" s="35"/>
      <c r="I23" s="62"/>
    </row>
    <row r="24" spans="1:9" ht="24.75" customHeight="1">
      <c r="A24" s="71">
        <v>4</v>
      </c>
      <c r="B24" s="74" t="s">
        <v>8</v>
      </c>
      <c r="C24" s="93">
        <v>93</v>
      </c>
      <c r="D24" s="95" t="s">
        <v>27</v>
      </c>
      <c r="E24" s="96">
        <v>1056.3</v>
      </c>
      <c r="F24" s="96">
        <v>1056.3</v>
      </c>
      <c r="G24" s="37"/>
      <c r="H24" s="64"/>
      <c r="I24" s="63"/>
    </row>
    <row r="25" spans="1:9" ht="24.75" customHeight="1">
      <c r="A25" s="72"/>
      <c r="B25" s="76"/>
      <c r="C25" s="86"/>
      <c r="D25" s="97" t="s">
        <v>28</v>
      </c>
      <c r="E25" s="98">
        <v>1604.85</v>
      </c>
      <c r="F25" s="98">
        <v>1604.85</v>
      </c>
      <c r="G25" s="80"/>
      <c r="H25" s="91"/>
      <c r="I25" s="82"/>
    </row>
    <row r="26" spans="1:9" ht="24.75" customHeight="1">
      <c r="A26" s="72"/>
      <c r="B26" s="76"/>
      <c r="C26" s="86"/>
      <c r="D26" s="97" t="s">
        <v>29</v>
      </c>
      <c r="E26" s="98">
        <v>591.9</v>
      </c>
      <c r="F26" s="98">
        <v>591.9</v>
      </c>
      <c r="G26" s="80"/>
      <c r="H26" s="91"/>
      <c r="I26" s="82"/>
    </row>
    <row r="27" spans="1:9" ht="24.75" customHeight="1" thickBot="1">
      <c r="A27" s="73"/>
      <c r="B27" s="75"/>
      <c r="C27" s="94"/>
      <c r="D27" s="127" t="s">
        <v>7</v>
      </c>
      <c r="E27" s="128">
        <f>SUM(E24:E26)</f>
        <v>3253.0499999999997</v>
      </c>
      <c r="F27" s="128">
        <f>SUM(F24:F26)</f>
        <v>3253.0499999999997</v>
      </c>
      <c r="G27" s="126"/>
      <c r="H27" s="125"/>
      <c r="I27" s="129"/>
    </row>
    <row r="28" spans="1:9" ht="24.75" customHeight="1">
      <c r="A28" s="71">
        <v>5</v>
      </c>
      <c r="B28" s="74" t="s">
        <v>30</v>
      </c>
      <c r="C28" s="93">
        <v>11</v>
      </c>
      <c r="D28" s="130" t="s">
        <v>31</v>
      </c>
      <c r="E28" s="131">
        <v>959.8</v>
      </c>
      <c r="F28" s="131">
        <v>959.8</v>
      </c>
      <c r="G28" s="36"/>
      <c r="H28" s="44"/>
      <c r="I28" s="90"/>
    </row>
    <row r="29" spans="1:9" ht="24.75" customHeight="1">
      <c r="A29" s="72"/>
      <c r="B29" s="76"/>
      <c r="C29" s="86"/>
      <c r="D29" s="130" t="s">
        <v>32</v>
      </c>
      <c r="E29" s="131">
        <v>2658.12</v>
      </c>
      <c r="F29" s="131">
        <v>2658.12</v>
      </c>
      <c r="G29" s="36"/>
      <c r="H29" s="44"/>
      <c r="I29" s="90"/>
    </row>
    <row r="30" spans="1:9" ht="24.75" customHeight="1">
      <c r="A30" s="72"/>
      <c r="B30" s="76"/>
      <c r="C30" s="86"/>
      <c r="D30" s="130" t="s">
        <v>33</v>
      </c>
      <c r="E30" s="131">
        <v>959.8</v>
      </c>
      <c r="F30" s="131">
        <v>959.8</v>
      </c>
      <c r="G30" s="36"/>
      <c r="H30" s="44"/>
      <c r="I30" s="90"/>
    </row>
    <row r="31" spans="1:9" ht="24.75" customHeight="1">
      <c r="A31" s="72"/>
      <c r="B31" s="76"/>
      <c r="C31" s="86"/>
      <c r="D31" s="130" t="s">
        <v>34</v>
      </c>
      <c r="E31" s="131">
        <v>1919.6</v>
      </c>
      <c r="F31" s="131">
        <v>1919.6</v>
      </c>
      <c r="G31" s="36"/>
      <c r="H31" s="44"/>
      <c r="I31" s="90"/>
    </row>
    <row r="32" spans="1:9" ht="24.75" customHeight="1" thickBot="1">
      <c r="A32" s="73"/>
      <c r="B32" s="75"/>
      <c r="C32" s="94"/>
      <c r="D32" s="132" t="s">
        <v>7</v>
      </c>
      <c r="E32" s="133">
        <f>SUM(E28:E31)</f>
        <v>6497.32</v>
      </c>
      <c r="F32" s="133">
        <f>SUM(F28:F31)</f>
        <v>6497.32</v>
      </c>
      <c r="G32" s="36"/>
      <c r="H32" s="44"/>
      <c r="I32" s="90"/>
    </row>
    <row r="33" spans="1:9" ht="24.75" customHeight="1">
      <c r="A33" s="203">
        <v>6</v>
      </c>
      <c r="B33" s="175" t="s">
        <v>35</v>
      </c>
      <c r="C33" s="226">
        <v>94</v>
      </c>
      <c r="D33" s="88" t="s">
        <v>36</v>
      </c>
      <c r="E33" s="89">
        <v>757.8</v>
      </c>
      <c r="F33" s="89">
        <v>757.8</v>
      </c>
      <c r="G33" s="89"/>
      <c r="H33" s="81"/>
      <c r="I33" s="82"/>
    </row>
    <row r="34" spans="1:9" ht="24.75" customHeight="1">
      <c r="A34" s="204"/>
      <c r="B34" s="176"/>
      <c r="C34" s="205"/>
      <c r="D34" s="88" t="s">
        <v>37</v>
      </c>
      <c r="E34" s="89">
        <v>1053.8</v>
      </c>
      <c r="F34" s="89">
        <v>1053.8</v>
      </c>
      <c r="G34" s="89"/>
      <c r="H34" s="81"/>
      <c r="I34" s="82"/>
    </row>
    <row r="35" spans="1:9" ht="24.75" customHeight="1">
      <c r="A35" s="204"/>
      <c r="B35" s="176"/>
      <c r="C35" s="205"/>
      <c r="D35" s="88" t="s">
        <v>94</v>
      </c>
      <c r="E35" s="89">
        <v>296</v>
      </c>
      <c r="F35" s="89">
        <v>296</v>
      </c>
      <c r="G35" s="89"/>
      <c r="H35" s="81"/>
      <c r="I35" s="82"/>
    </row>
    <row r="36" spans="1:9" ht="24.75" customHeight="1" thickBot="1">
      <c r="A36" s="182"/>
      <c r="B36" s="177"/>
      <c r="C36" s="206"/>
      <c r="D36" s="56" t="s">
        <v>7</v>
      </c>
      <c r="E36" s="57">
        <f>SUM(E33:E35)</f>
        <v>2107.6</v>
      </c>
      <c r="F36" s="57">
        <f>SUM(F33:F35)</f>
        <v>2107.6</v>
      </c>
      <c r="G36" s="57"/>
      <c r="H36" s="65"/>
      <c r="I36" s="68"/>
    </row>
    <row r="37" spans="1:9" ht="24.75" customHeight="1">
      <c r="A37" s="204">
        <v>7</v>
      </c>
      <c r="B37" s="176" t="s">
        <v>9</v>
      </c>
      <c r="C37" s="207">
        <v>112</v>
      </c>
      <c r="D37" s="88" t="s">
        <v>95</v>
      </c>
      <c r="E37" s="89">
        <v>3101.12</v>
      </c>
      <c r="F37" s="89">
        <v>3101.12</v>
      </c>
      <c r="G37" s="89"/>
      <c r="H37" s="99"/>
      <c r="I37" s="82"/>
    </row>
    <row r="38" spans="1:9" ht="24.75" customHeight="1">
      <c r="A38" s="204"/>
      <c r="B38" s="176"/>
      <c r="C38" s="207"/>
      <c r="D38" s="12" t="s">
        <v>96</v>
      </c>
      <c r="E38" s="13">
        <v>258.42</v>
      </c>
      <c r="F38" s="13">
        <v>258.42</v>
      </c>
      <c r="G38" s="13"/>
      <c r="H38" s="11"/>
      <c r="I38" s="58"/>
    </row>
    <row r="39" spans="1:9" ht="24.75" customHeight="1">
      <c r="A39" s="204"/>
      <c r="B39" s="176"/>
      <c r="C39" s="207"/>
      <c r="D39" s="12" t="s">
        <v>97</v>
      </c>
      <c r="E39" s="13">
        <v>155.05</v>
      </c>
      <c r="F39" s="13">
        <v>155.05</v>
      </c>
      <c r="G39" s="13"/>
      <c r="H39" s="11"/>
      <c r="I39" s="58"/>
    </row>
    <row r="40" spans="1:9" ht="24.75" customHeight="1">
      <c r="A40" s="204"/>
      <c r="B40" s="176"/>
      <c r="C40" s="207"/>
      <c r="D40" s="12" t="s">
        <v>98</v>
      </c>
      <c r="E40" s="13">
        <v>1162.92</v>
      </c>
      <c r="F40" s="13">
        <v>1162.92</v>
      </c>
      <c r="G40" s="13"/>
      <c r="H40" s="11"/>
      <c r="I40" s="58"/>
    </row>
    <row r="41" spans="1:9" ht="24.75" customHeight="1">
      <c r="A41" s="204"/>
      <c r="B41" s="176"/>
      <c r="C41" s="207"/>
      <c r="D41" s="12" t="s">
        <v>99</v>
      </c>
      <c r="E41" s="13">
        <v>581.46</v>
      </c>
      <c r="F41" s="13">
        <v>581.46</v>
      </c>
      <c r="G41" s="13"/>
      <c r="H41" s="11"/>
      <c r="I41" s="58"/>
    </row>
    <row r="42" spans="1:9" ht="24.75" customHeight="1">
      <c r="A42" s="204"/>
      <c r="B42" s="176"/>
      <c r="C42" s="207"/>
      <c r="D42" s="12" t="s">
        <v>100</v>
      </c>
      <c r="E42" s="13">
        <v>19.38</v>
      </c>
      <c r="F42" s="13">
        <v>19.38</v>
      </c>
      <c r="G42" s="13"/>
      <c r="H42" s="11"/>
      <c r="I42" s="58"/>
    </row>
    <row r="43" spans="1:9" ht="24.75" customHeight="1">
      <c r="A43" s="204"/>
      <c r="B43" s="176"/>
      <c r="C43" s="207"/>
      <c r="D43" s="12" t="s">
        <v>101</v>
      </c>
      <c r="E43" s="13">
        <v>58.14</v>
      </c>
      <c r="F43" s="13">
        <v>5.81</v>
      </c>
      <c r="G43" s="13"/>
      <c r="H43" s="11"/>
      <c r="I43" s="58">
        <v>52.33</v>
      </c>
    </row>
    <row r="44" spans="1:9" ht="24.75" customHeight="1">
      <c r="A44" s="204"/>
      <c r="B44" s="176"/>
      <c r="C44" s="207"/>
      <c r="D44" s="12" t="s">
        <v>102</v>
      </c>
      <c r="E44" s="13">
        <v>129.21</v>
      </c>
      <c r="F44" s="13">
        <v>129.21</v>
      </c>
      <c r="G44" s="13"/>
      <c r="H44" s="11"/>
      <c r="I44" s="58"/>
    </row>
    <row r="45" spans="1:9" ht="24.75" customHeight="1">
      <c r="A45" s="204"/>
      <c r="B45" s="176"/>
      <c r="C45" s="207"/>
      <c r="D45" s="168" t="s">
        <v>92</v>
      </c>
      <c r="E45" s="169">
        <v>4457.86</v>
      </c>
      <c r="F45" s="169">
        <v>3343.46</v>
      </c>
      <c r="G45" s="169"/>
      <c r="H45" s="170">
        <v>1114.4</v>
      </c>
      <c r="I45" s="70"/>
    </row>
    <row r="46" spans="1:9" ht="24.75" customHeight="1" thickBot="1">
      <c r="A46" s="182"/>
      <c r="B46" s="177"/>
      <c r="C46" s="208"/>
      <c r="D46" s="56" t="s">
        <v>7</v>
      </c>
      <c r="E46" s="57">
        <f>SUM(E37:E45)</f>
        <v>9923.560000000001</v>
      </c>
      <c r="F46" s="57">
        <f>SUM(F37:F45)</f>
        <v>8756.830000000002</v>
      </c>
      <c r="G46" s="57"/>
      <c r="H46" s="103">
        <v>1114.4</v>
      </c>
      <c r="I46" s="162">
        <v>52.33</v>
      </c>
    </row>
    <row r="47" spans="1:9" ht="24.75" customHeight="1">
      <c r="A47" s="203">
        <v>8</v>
      </c>
      <c r="B47" s="175" t="s">
        <v>10</v>
      </c>
      <c r="C47" s="227">
        <v>28</v>
      </c>
      <c r="D47" s="26" t="s">
        <v>38</v>
      </c>
      <c r="E47" s="27">
        <v>482.07</v>
      </c>
      <c r="F47" s="27">
        <v>482.07</v>
      </c>
      <c r="G47" s="27"/>
      <c r="H47" s="43"/>
      <c r="I47" s="63"/>
    </row>
    <row r="48" spans="1:9" ht="24.75" customHeight="1">
      <c r="A48" s="204"/>
      <c r="B48" s="176"/>
      <c r="C48" s="207"/>
      <c r="D48" s="88" t="s">
        <v>39</v>
      </c>
      <c r="E48" s="89">
        <v>2628.48</v>
      </c>
      <c r="F48" s="89">
        <v>2628.48</v>
      </c>
      <c r="G48" s="89"/>
      <c r="H48" s="81"/>
      <c r="I48" s="82"/>
    </row>
    <row r="49" spans="1:9" ht="24.75" customHeight="1">
      <c r="A49" s="204"/>
      <c r="B49" s="176"/>
      <c r="C49" s="207"/>
      <c r="D49" s="88" t="s">
        <v>40</v>
      </c>
      <c r="E49" s="89">
        <v>2031.58</v>
      </c>
      <c r="F49" s="89">
        <v>2031.58</v>
      </c>
      <c r="G49" s="89"/>
      <c r="H49" s="81"/>
      <c r="I49" s="82"/>
    </row>
    <row r="50" spans="1:9" ht="24.75" customHeight="1">
      <c r="A50" s="204"/>
      <c r="B50" s="176"/>
      <c r="C50" s="207"/>
      <c r="D50" s="88" t="s">
        <v>41</v>
      </c>
      <c r="E50" s="89">
        <v>296.09</v>
      </c>
      <c r="F50" s="89">
        <v>296.09</v>
      </c>
      <c r="G50" s="89"/>
      <c r="H50" s="81"/>
      <c r="I50" s="82"/>
    </row>
    <row r="51" spans="1:9" ht="24.75" customHeight="1">
      <c r="A51" s="204"/>
      <c r="B51" s="176"/>
      <c r="C51" s="207"/>
      <c r="D51" s="88" t="s">
        <v>42</v>
      </c>
      <c r="E51" s="89">
        <v>4177.76</v>
      </c>
      <c r="F51" s="89">
        <v>4177.76</v>
      </c>
      <c r="G51" s="89"/>
      <c r="H51" s="81"/>
      <c r="I51" s="82"/>
    </row>
    <row r="52" spans="1:9" ht="24.75" customHeight="1">
      <c r="A52" s="204"/>
      <c r="B52" s="176"/>
      <c r="C52" s="207"/>
      <c r="D52" s="88" t="s">
        <v>43</v>
      </c>
      <c r="E52" s="89">
        <v>7032.93</v>
      </c>
      <c r="F52" s="89">
        <v>7032.93</v>
      </c>
      <c r="G52" s="89"/>
      <c r="H52" s="81"/>
      <c r="I52" s="82"/>
    </row>
    <row r="53" spans="1:9" ht="24.75" customHeight="1">
      <c r="A53" s="204"/>
      <c r="B53" s="176"/>
      <c r="C53" s="207"/>
      <c r="D53" s="88" t="s">
        <v>44</v>
      </c>
      <c r="E53" s="89">
        <v>5054.31</v>
      </c>
      <c r="F53" s="89">
        <v>5054.31</v>
      </c>
      <c r="G53" s="89"/>
      <c r="H53" s="81"/>
      <c r="I53" s="82"/>
    </row>
    <row r="54" spans="1:9" ht="24.75" customHeight="1">
      <c r="A54" s="204"/>
      <c r="B54" s="176"/>
      <c r="C54" s="207"/>
      <c r="D54" s="88" t="s">
        <v>45</v>
      </c>
      <c r="E54" s="89">
        <v>1273.78</v>
      </c>
      <c r="F54" s="89">
        <v>1273.78</v>
      </c>
      <c r="G54" s="89"/>
      <c r="H54" s="81"/>
      <c r="I54" s="82"/>
    </row>
    <row r="55" spans="1:9" ht="24.75" customHeight="1">
      <c r="A55" s="204"/>
      <c r="B55" s="176"/>
      <c r="C55" s="207"/>
      <c r="D55" s="88" t="s">
        <v>46</v>
      </c>
      <c r="E55" s="89">
        <v>2285.32</v>
      </c>
      <c r="F55" s="89">
        <v>2285.32</v>
      </c>
      <c r="G55" s="89"/>
      <c r="H55" s="81"/>
      <c r="I55" s="82"/>
    </row>
    <row r="56" spans="1:9" ht="24.75" customHeight="1">
      <c r="A56" s="204"/>
      <c r="B56" s="176"/>
      <c r="C56" s="207"/>
      <c r="D56" s="134" t="s">
        <v>47</v>
      </c>
      <c r="E56" s="135">
        <v>400.63</v>
      </c>
      <c r="F56" s="135">
        <v>400.63</v>
      </c>
      <c r="G56" s="135"/>
      <c r="H56" s="136"/>
      <c r="I56" s="129"/>
    </row>
    <row r="57" spans="1:9" ht="24.75" customHeight="1">
      <c r="A57" s="204"/>
      <c r="B57" s="176"/>
      <c r="C57" s="205"/>
      <c r="D57" s="12" t="s">
        <v>48</v>
      </c>
      <c r="E57" s="13">
        <v>3256.25</v>
      </c>
      <c r="F57" s="13">
        <v>3256.25</v>
      </c>
      <c r="G57" s="13"/>
      <c r="H57" s="45"/>
      <c r="I57" s="90"/>
    </row>
    <row r="58" spans="1:9" ht="24.75" customHeight="1">
      <c r="A58" s="204"/>
      <c r="B58" s="176"/>
      <c r="C58" s="205"/>
      <c r="D58" s="12" t="s">
        <v>49</v>
      </c>
      <c r="E58" s="13">
        <v>2678.43</v>
      </c>
      <c r="F58" s="13">
        <v>2678.43</v>
      </c>
      <c r="G58" s="13"/>
      <c r="H58" s="45"/>
      <c r="I58" s="90"/>
    </row>
    <row r="59" spans="1:9" ht="24.75" customHeight="1">
      <c r="A59" s="204"/>
      <c r="B59" s="176"/>
      <c r="C59" s="205"/>
      <c r="D59" s="12" t="s">
        <v>50</v>
      </c>
      <c r="E59" s="13">
        <v>1797.06</v>
      </c>
      <c r="F59" s="13">
        <v>1797.06</v>
      </c>
      <c r="G59" s="13"/>
      <c r="H59" s="45"/>
      <c r="I59" s="90"/>
    </row>
    <row r="60" spans="1:9" ht="24.75" customHeight="1">
      <c r="A60" s="204"/>
      <c r="B60" s="176"/>
      <c r="C60" s="205"/>
      <c r="D60" s="12" t="s">
        <v>51</v>
      </c>
      <c r="E60" s="13">
        <v>1797.06</v>
      </c>
      <c r="F60" s="13">
        <v>1797.06</v>
      </c>
      <c r="G60" s="13"/>
      <c r="H60" s="45"/>
      <c r="I60" s="90"/>
    </row>
    <row r="61" spans="1:9" ht="24.75" customHeight="1">
      <c r="A61" s="204"/>
      <c r="B61" s="176"/>
      <c r="C61" s="205"/>
      <c r="D61" s="134" t="s">
        <v>89</v>
      </c>
      <c r="E61" s="135">
        <v>662.93</v>
      </c>
      <c r="F61" s="135">
        <v>126.26</v>
      </c>
      <c r="G61" s="135">
        <v>536.67</v>
      </c>
      <c r="H61" s="136"/>
      <c r="I61" s="129"/>
    </row>
    <row r="62" spans="1:9" ht="24.75" customHeight="1" thickBot="1">
      <c r="A62" s="182"/>
      <c r="B62" s="177"/>
      <c r="C62" s="208"/>
      <c r="D62" s="127" t="s">
        <v>7</v>
      </c>
      <c r="E62" s="128">
        <f>SUM(E47:E61)</f>
        <v>35854.68</v>
      </c>
      <c r="F62" s="128">
        <f>SUM(F47:F61)</f>
        <v>35318.01</v>
      </c>
      <c r="G62" s="128">
        <v>536.67</v>
      </c>
      <c r="H62" s="136"/>
      <c r="I62" s="129"/>
    </row>
    <row r="63" spans="1:9" ht="24.75" customHeight="1">
      <c r="A63" s="72">
        <v>9</v>
      </c>
      <c r="B63" s="74" t="s">
        <v>52</v>
      </c>
      <c r="C63" s="139">
        <v>102</v>
      </c>
      <c r="D63" s="142" t="s">
        <v>53</v>
      </c>
      <c r="E63" s="131">
        <v>581.46</v>
      </c>
      <c r="F63" s="131">
        <v>581.46</v>
      </c>
      <c r="G63" s="131"/>
      <c r="H63" s="45"/>
      <c r="I63" s="90"/>
    </row>
    <row r="64" spans="1:9" ht="24.75" customHeight="1">
      <c r="A64" s="72"/>
      <c r="B64" s="76"/>
      <c r="C64" s="141"/>
      <c r="D64" s="142" t="s">
        <v>103</v>
      </c>
      <c r="E64" s="131">
        <v>387.64</v>
      </c>
      <c r="F64" s="131">
        <v>387.64</v>
      </c>
      <c r="G64" s="131"/>
      <c r="H64" s="45"/>
      <c r="I64" s="90"/>
    </row>
    <row r="65" spans="1:9" ht="24.75" customHeight="1">
      <c r="A65" s="72"/>
      <c r="B65" s="76"/>
      <c r="C65" s="141"/>
      <c r="D65" s="142" t="s">
        <v>104</v>
      </c>
      <c r="E65" s="131">
        <v>193.82</v>
      </c>
      <c r="F65" s="131">
        <v>193.82</v>
      </c>
      <c r="G65" s="131"/>
      <c r="H65" s="45"/>
      <c r="I65" s="90"/>
    </row>
    <row r="66" spans="1:9" ht="24.75" customHeight="1" thickBot="1">
      <c r="A66" s="72"/>
      <c r="B66" s="75"/>
      <c r="C66" s="140"/>
      <c r="D66" s="138" t="s">
        <v>7</v>
      </c>
      <c r="E66" s="133">
        <f>SUM(E63:E65)</f>
        <v>1162.92</v>
      </c>
      <c r="F66" s="133">
        <f>SUM(F63:F65)</f>
        <v>1162.92</v>
      </c>
      <c r="G66" s="131"/>
      <c r="H66" s="45"/>
      <c r="I66" s="90"/>
    </row>
    <row r="67" spans="1:9" ht="24.75" customHeight="1">
      <c r="A67" s="203">
        <v>10</v>
      </c>
      <c r="B67" s="175" t="s">
        <v>11</v>
      </c>
      <c r="C67" s="226">
        <v>104</v>
      </c>
      <c r="D67" s="88" t="s">
        <v>105</v>
      </c>
      <c r="E67" s="89">
        <v>193.82</v>
      </c>
      <c r="F67" s="89">
        <v>193.82</v>
      </c>
      <c r="G67" s="89"/>
      <c r="H67" s="81"/>
      <c r="I67" s="82"/>
    </row>
    <row r="68" spans="1:9" ht="24.75" customHeight="1" thickBot="1">
      <c r="A68" s="204"/>
      <c r="B68" s="176"/>
      <c r="C68" s="205"/>
      <c r="D68" s="87" t="s">
        <v>7</v>
      </c>
      <c r="E68" s="77">
        <f>SUM(E67)</f>
        <v>193.82</v>
      </c>
      <c r="F68" s="77">
        <f>SUM(F67)</f>
        <v>193.82</v>
      </c>
      <c r="G68" s="78"/>
      <c r="H68" s="69"/>
      <c r="I68" s="70"/>
    </row>
    <row r="69" spans="1:9" ht="24.75" customHeight="1">
      <c r="A69" s="146">
        <v>11</v>
      </c>
      <c r="B69" s="148" t="s">
        <v>56</v>
      </c>
      <c r="C69" s="149">
        <v>26</v>
      </c>
      <c r="D69" s="155" t="s">
        <v>106</v>
      </c>
      <c r="E69" s="96">
        <v>1698.32</v>
      </c>
      <c r="F69" s="96">
        <v>1698.32</v>
      </c>
      <c r="G69" s="37"/>
      <c r="H69" s="43"/>
      <c r="I69" s="152"/>
    </row>
    <row r="70" spans="1:9" ht="24.75" customHeight="1" thickBot="1">
      <c r="A70" s="147"/>
      <c r="B70" s="150"/>
      <c r="C70" s="151"/>
      <c r="D70" s="153" t="s">
        <v>7</v>
      </c>
      <c r="E70" s="57">
        <f>SUM(E69)</f>
        <v>1698.32</v>
      </c>
      <c r="F70" s="57">
        <f>SUM(F69)</f>
        <v>1698.32</v>
      </c>
      <c r="G70" s="28"/>
      <c r="H70" s="65"/>
      <c r="I70" s="154"/>
    </row>
    <row r="71" spans="1:9" ht="24.75" customHeight="1">
      <c r="A71" s="204">
        <v>12</v>
      </c>
      <c r="B71" s="176" t="s">
        <v>12</v>
      </c>
      <c r="C71" s="205">
        <v>31</v>
      </c>
      <c r="D71" s="145" t="s">
        <v>54</v>
      </c>
      <c r="E71" s="89">
        <v>284.86</v>
      </c>
      <c r="F71" s="89">
        <v>284.86</v>
      </c>
      <c r="G71" s="89"/>
      <c r="H71" s="81"/>
      <c r="I71" s="82"/>
    </row>
    <row r="72" spans="1:9" ht="24.75" customHeight="1">
      <c r="A72" s="204"/>
      <c r="B72" s="176"/>
      <c r="C72" s="205"/>
      <c r="D72" s="59" t="s">
        <v>55</v>
      </c>
      <c r="E72" s="13">
        <v>252.6</v>
      </c>
      <c r="F72" s="13">
        <v>252.6</v>
      </c>
      <c r="G72" s="13"/>
      <c r="H72" s="45"/>
      <c r="I72" s="58"/>
    </row>
    <row r="73" spans="1:9" ht="24.75" customHeight="1" thickBot="1">
      <c r="A73" s="182"/>
      <c r="B73" s="177"/>
      <c r="C73" s="206"/>
      <c r="D73" s="60" t="s">
        <v>7</v>
      </c>
      <c r="E73" s="57">
        <f>SUM(E71:E72)</f>
        <v>537.46</v>
      </c>
      <c r="F73" s="57">
        <f>SUM(F71:F72)</f>
        <v>537.46</v>
      </c>
      <c r="G73" s="17"/>
      <c r="H73" s="65"/>
      <c r="I73" s="62"/>
    </row>
    <row r="74" spans="1:9" ht="24.75" customHeight="1">
      <c r="A74" s="203">
        <v>13</v>
      </c>
      <c r="B74" s="178" t="s">
        <v>13</v>
      </c>
      <c r="C74" s="228">
        <v>32</v>
      </c>
      <c r="D74" s="29" t="s">
        <v>57</v>
      </c>
      <c r="E74" s="30">
        <v>1073.34</v>
      </c>
      <c r="F74" s="30">
        <v>1073.34</v>
      </c>
      <c r="G74" s="30"/>
      <c r="H74" s="43"/>
      <c r="I74" s="63"/>
    </row>
    <row r="75" spans="1:9" ht="24.75" customHeight="1">
      <c r="A75" s="204"/>
      <c r="B75" s="179"/>
      <c r="C75" s="229"/>
      <c r="D75" s="156" t="s">
        <v>58</v>
      </c>
      <c r="E75" s="157">
        <v>1056.4</v>
      </c>
      <c r="F75" s="157">
        <v>1056.4</v>
      </c>
      <c r="G75" s="157"/>
      <c r="H75" s="136"/>
      <c r="I75" s="129"/>
    </row>
    <row r="76" spans="1:9" ht="24.75" customHeight="1" thickBot="1">
      <c r="A76" s="182"/>
      <c r="B76" s="180"/>
      <c r="C76" s="230"/>
      <c r="D76" s="60" t="s">
        <v>7</v>
      </c>
      <c r="E76" s="57">
        <f>SUM(E74:E75)</f>
        <v>2129.74</v>
      </c>
      <c r="F76" s="57">
        <f>SUM(F74:F75)</f>
        <v>2129.74</v>
      </c>
      <c r="G76" s="28"/>
      <c r="H76" s="35"/>
      <c r="I76" s="62"/>
    </row>
    <row r="77" spans="1:9" ht="24.75" customHeight="1" thickBot="1">
      <c r="A77" s="71">
        <v>14</v>
      </c>
      <c r="B77" s="123" t="s">
        <v>59</v>
      </c>
      <c r="C77" s="158">
        <v>61</v>
      </c>
      <c r="D77" s="161" t="s">
        <v>60</v>
      </c>
      <c r="E77" s="137">
        <v>193.82</v>
      </c>
      <c r="F77" s="137">
        <v>193.82</v>
      </c>
      <c r="G77" s="143"/>
      <c r="H77" s="159"/>
      <c r="I77" s="144"/>
    </row>
    <row r="78" spans="1:9" ht="24.75" customHeight="1">
      <c r="A78" s="71"/>
      <c r="B78" s="123"/>
      <c r="C78" s="158"/>
      <c r="D78" s="161" t="s">
        <v>61</v>
      </c>
      <c r="E78" s="137">
        <v>387.64</v>
      </c>
      <c r="F78" s="137">
        <v>387.64</v>
      </c>
      <c r="G78" s="143"/>
      <c r="H78" s="159"/>
      <c r="I78" s="144"/>
    </row>
    <row r="79" spans="1:9" ht="24.75" customHeight="1" thickBot="1">
      <c r="A79" s="73"/>
      <c r="B79" s="110"/>
      <c r="C79" s="124"/>
      <c r="D79" s="160" t="s">
        <v>7</v>
      </c>
      <c r="E79" s="105">
        <f>SUM(E77:E78)</f>
        <v>581.46</v>
      </c>
      <c r="F79" s="105">
        <f>SUM(F77:F78)</f>
        <v>581.46</v>
      </c>
      <c r="G79" s="106"/>
      <c r="H79" s="104"/>
      <c r="I79" s="107"/>
    </row>
    <row r="80" spans="1:9" ht="24.75" customHeight="1">
      <c r="A80" s="204">
        <v>15</v>
      </c>
      <c r="B80" s="179" t="s">
        <v>14</v>
      </c>
      <c r="C80" s="231">
        <v>38</v>
      </c>
      <c r="D80" s="101" t="s">
        <v>62</v>
      </c>
      <c r="E80" s="79">
        <v>3307.95</v>
      </c>
      <c r="F80" s="79">
        <v>3307.95</v>
      </c>
      <c r="G80" s="79"/>
      <c r="H80" s="81"/>
      <c r="I80" s="82"/>
    </row>
    <row r="81" spans="1:9" ht="24.75" customHeight="1">
      <c r="A81" s="204"/>
      <c r="B81" s="179"/>
      <c r="C81" s="232"/>
      <c r="D81" s="19" t="s">
        <v>63</v>
      </c>
      <c r="E81" s="20">
        <v>55.56</v>
      </c>
      <c r="F81" s="20">
        <v>55.56</v>
      </c>
      <c r="G81" s="20"/>
      <c r="H81" s="44"/>
      <c r="I81" s="58"/>
    </row>
    <row r="82" spans="1:9" ht="24.75" customHeight="1">
      <c r="A82" s="204"/>
      <c r="B82" s="179"/>
      <c r="C82" s="232"/>
      <c r="D82" s="19" t="s">
        <v>64</v>
      </c>
      <c r="E82" s="20">
        <v>6117.85</v>
      </c>
      <c r="F82" s="20">
        <v>6117.85</v>
      </c>
      <c r="G82" s="20"/>
      <c r="H82" s="44"/>
      <c r="I82" s="58"/>
    </row>
    <row r="83" spans="1:9" ht="24.75" customHeight="1">
      <c r="A83" s="204"/>
      <c r="B83" s="179"/>
      <c r="C83" s="232"/>
      <c r="D83" s="19" t="s">
        <v>65</v>
      </c>
      <c r="E83" s="20">
        <v>2714.29</v>
      </c>
      <c r="F83" s="20">
        <v>2714.29</v>
      </c>
      <c r="G83" s="20"/>
      <c r="H83" s="44"/>
      <c r="I83" s="58"/>
    </row>
    <row r="84" spans="1:9" ht="24.75" customHeight="1" thickBot="1">
      <c r="A84" s="182"/>
      <c r="B84" s="180"/>
      <c r="C84" s="218"/>
      <c r="D84" s="60" t="s">
        <v>7</v>
      </c>
      <c r="E84" s="57">
        <f>SUM(E80:E83)</f>
        <v>12195.650000000001</v>
      </c>
      <c r="F84" s="57">
        <f>SUM(F80:F83)</f>
        <v>12195.650000000001</v>
      </c>
      <c r="G84" s="28"/>
      <c r="H84" s="35"/>
      <c r="I84" s="62"/>
    </row>
    <row r="85" spans="1:11" s="21" customFormat="1" ht="24.75" customHeight="1">
      <c r="A85" s="203">
        <v>16</v>
      </c>
      <c r="B85" s="188" t="s">
        <v>15</v>
      </c>
      <c r="C85" s="186">
        <v>35</v>
      </c>
      <c r="D85" s="29" t="s">
        <v>107</v>
      </c>
      <c r="E85" s="30">
        <v>365.1</v>
      </c>
      <c r="F85" s="30">
        <v>365.1</v>
      </c>
      <c r="G85" s="30"/>
      <c r="H85" s="43"/>
      <c r="I85" s="63"/>
      <c r="J85" s="117"/>
      <c r="K85" s="118"/>
    </row>
    <row r="86" spans="1:9" ht="24.75" customHeight="1" thickBot="1">
      <c r="A86" s="182"/>
      <c r="B86" s="189"/>
      <c r="C86" s="187"/>
      <c r="D86" s="60" t="s">
        <v>7</v>
      </c>
      <c r="E86" s="57">
        <f>SUM(E85)</f>
        <v>365.1</v>
      </c>
      <c r="F86" s="57">
        <f>SUM(F85)</f>
        <v>365.1</v>
      </c>
      <c r="G86" s="40"/>
      <c r="H86" s="35"/>
      <c r="I86" s="62"/>
    </row>
    <row r="87" spans="1:9" ht="24.75" customHeight="1">
      <c r="A87" s="204">
        <v>17</v>
      </c>
      <c r="B87" s="194" t="s">
        <v>16</v>
      </c>
      <c r="C87" s="198">
        <v>39</v>
      </c>
      <c r="D87" s="101" t="s">
        <v>66</v>
      </c>
      <c r="E87" s="79">
        <v>252.6</v>
      </c>
      <c r="F87" s="79">
        <v>252.6</v>
      </c>
      <c r="G87" s="79"/>
      <c r="H87" s="81"/>
      <c r="I87" s="102"/>
    </row>
    <row r="88" spans="1:9" ht="24.75" customHeight="1" thickBot="1">
      <c r="A88" s="204"/>
      <c r="B88" s="194"/>
      <c r="C88" s="198"/>
      <c r="D88" s="100" t="s">
        <v>7</v>
      </c>
      <c r="E88" s="77">
        <f>SUM(E87:E87)</f>
        <v>252.6</v>
      </c>
      <c r="F88" s="77">
        <f>SUM(F87:F87)</f>
        <v>252.6</v>
      </c>
      <c r="G88" s="20"/>
      <c r="H88" s="69"/>
      <c r="I88" s="92"/>
    </row>
    <row r="89" spans="1:9" ht="24.75" customHeight="1">
      <c r="A89" s="203">
        <v>18</v>
      </c>
      <c r="B89" s="200" t="s">
        <v>17</v>
      </c>
      <c r="C89" s="184">
        <v>34</v>
      </c>
      <c r="D89" s="29" t="s">
        <v>67</v>
      </c>
      <c r="E89" s="30">
        <v>252.6</v>
      </c>
      <c r="F89" s="30">
        <v>252.6</v>
      </c>
      <c r="G89" s="30"/>
      <c r="H89" s="43"/>
      <c r="I89" s="63"/>
    </row>
    <row r="90" spans="1:9" ht="24.75" customHeight="1">
      <c r="A90" s="204"/>
      <c r="B90" s="201"/>
      <c r="C90" s="198"/>
      <c r="D90" s="18" t="s">
        <v>68</v>
      </c>
      <c r="E90" s="16">
        <v>384.14</v>
      </c>
      <c r="F90" s="16">
        <v>384.14</v>
      </c>
      <c r="G90" s="16"/>
      <c r="H90" s="45"/>
      <c r="I90" s="58"/>
    </row>
    <row r="91" spans="1:9" ht="24.75" customHeight="1">
      <c r="A91" s="204"/>
      <c r="B91" s="201"/>
      <c r="C91" s="198"/>
      <c r="D91" s="18" t="s">
        <v>69</v>
      </c>
      <c r="E91" s="16">
        <v>1134.84</v>
      </c>
      <c r="F91" s="16">
        <v>1134.84</v>
      </c>
      <c r="G91" s="16"/>
      <c r="H91" s="45"/>
      <c r="I91" s="58"/>
    </row>
    <row r="92" spans="1:9" ht="24.75" customHeight="1">
      <c r="A92" s="204"/>
      <c r="B92" s="201"/>
      <c r="C92" s="198"/>
      <c r="D92" s="18" t="s">
        <v>70</v>
      </c>
      <c r="E92" s="16">
        <v>252.6</v>
      </c>
      <c r="F92" s="16">
        <v>252.6</v>
      </c>
      <c r="G92" s="16"/>
      <c r="H92" s="45"/>
      <c r="I92" s="58"/>
    </row>
    <row r="93" spans="1:9" ht="24.75" customHeight="1">
      <c r="A93" s="204"/>
      <c r="B93" s="201"/>
      <c r="C93" s="198"/>
      <c r="D93" s="18" t="s">
        <v>108</v>
      </c>
      <c r="E93" s="16">
        <v>7708.7</v>
      </c>
      <c r="F93" s="16">
        <v>7708.7</v>
      </c>
      <c r="G93" s="16"/>
      <c r="H93" s="45"/>
      <c r="I93" s="58"/>
    </row>
    <row r="94" spans="1:9" ht="24.75" customHeight="1">
      <c r="A94" s="204"/>
      <c r="B94" s="201"/>
      <c r="C94" s="198"/>
      <c r="D94" s="18" t="s">
        <v>109</v>
      </c>
      <c r="E94" s="16">
        <v>51.68</v>
      </c>
      <c r="F94" s="16">
        <v>51.68</v>
      </c>
      <c r="G94" s="16"/>
      <c r="H94" s="45"/>
      <c r="I94" s="58"/>
    </row>
    <row r="95" spans="1:9" ht="24.75" customHeight="1">
      <c r="A95" s="204"/>
      <c r="B95" s="201"/>
      <c r="C95" s="198"/>
      <c r="D95" s="18" t="s">
        <v>110</v>
      </c>
      <c r="E95" s="16">
        <v>14610.01</v>
      </c>
      <c r="F95" s="16">
        <v>14610.01</v>
      </c>
      <c r="G95" s="16"/>
      <c r="H95" s="45"/>
      <c r="I95" s="58"/>
    </row>
    <row r="96" spans="1:9" ht="24.75" customHeight="1">
      <c r="A96" s="204"/>
      <c r="B96" s="201"/>
      <c r="C96" s="198"/>
      <c r="D96" s="18" t="s">
        <v>111</v>
      </c>
      <c r="E96" s="16">
        <v>2132.02</v>
      </c>
      <c r="F96" s="16">
        <v>2132.02</v>
      </c>
      <c r="G96" s="16"/>
      <c r="H96" s="45"/>
      <c r="I96" s="58"/>
    </row>
    <row r="97" spans="1:9" ht="24.75" customHeight="1">
      <c r="A97" s="204"/>
      <c r="B97" s="201"/>
      <c r="C97" s="198"/>
      <c r="D97" s="18" t="s">
        <v>112</v>
      </c>
      <c r="E97" s="16">
        <v>1131.56</v>
      </c>
      <c r="F97" s="16">
        <v>1131.56</v>
      </c>
      <c r="G97" s="16"/>
      <c r="H97" s="45"/>
      <c r="I97" s="58"/>
    </row>
    <row r="98" spans="1:9" ht="24.75" customHeight="1">
      <c r="A98" s="204"/>
      <c r="B98" s="201"/>
      <c r="C98" s="198"/>
      <c r="D98" s="18" t="s">
        <v>113</v>
      </c>
      <c r="E98" s="16">
        <v>362.26</v>
      </c>
      <c r="F98" s="16">
        <v>362.26</v>
      </c>
      <c r="G98" s="16"/>
      <c r="H98" s="45"/>
      <c r="I98" s="58"/>
    </row>
    <row r="99" spans="1:9" ht="24.75" customHeight="1">
      <c r="A99" s="204"/>
      <c r="B99" s="201"/>
      <c r="C99" s="198"/>
      <c r="D99" s="18" t="s">
        <v>114</v>
      </c>
      <c r="E99" s="16">
        <v>15156</v>
      </c>
      <c r="F99" s="16">
        <v>15156</v>
      </c>
      <c r="G99" s="16"/>
      <c r="H99" s="45"/>
      <c r="I99" s="58"/>
    </row>
    <row r="100" spans="1:9" ht="24.75" customHeight="1" thickBot="1">
      <c r="A100" s="182"/>
      <c r="B100" s="202"/>
      <c r="C100" s="185"/>
      <c r="D100" s="60" t="s">
        <v>7</v>
      </c>
      <c r="E100" s="57">
        <f>SUM(E89:E99)</f>
        <v>43176.41</v>
      </c>
      <c r="F100" s="57">
        <f>SUM(F89:F99)</f>
        <v>43176.41</v>
      </c>
      <c r="G100" s="28"/>
      <c r="H100" s="103"/>
      <c r="I100" s="68"/>
    </row>
    <row r="101" spans="1:9" ht="24.75" customHeight="1">
      <c r="A101" s="190">
        <v>19</v>
      </c>
      <c r="B101" s="200" t="s">
        <v>21</v>
      </c>
      <c r="C101" s="196">
        <v>41</v>
      </c>
      <c r="D101" s="108" t="s">
        <v>71</v>
      </c>
      <c r="E101" s="30">
        <v>1919.6</v>
      </c>
      <c r="F101" s="30">
        <v>1919.6</v>
      </c>
      <c r="G101" s="30"/>
      <c r="H101" s="43"/>
      <c r="I101" s="63"/>
    </row>
    <row r="102" spans="1:9" ht="24.75" customHeight="1" thickBot="1">
      <c r="A102" s="199"/>
      <c r="B102" s="202"/>
      <c r="C102" s="183"/>
      <c r="D102" s="66" t="s">
        <v>7</v>
      </c>
      <c r="E102" s="57">
        <f>SUM(E101)</f>
        <v>1919.6</v>
      </c>
      <c r="F102" s="57">
        <f>SUM(F101)</f>
        <v>1919.6</v>
      </c>
      <c r="G102" s="28"/>
      <c r="H102" s="35"/>
      <c r="I102" s="62"/>
    </row>
    <row r="103" spans="1:9" ht="24.75" customHeight="1">
      <c r="A103" s="190">
        <v>20</v>
      </c>
      <c r="B103" s="193" t="s">
        <v>18</v>
      </c>
      <c r="C103" s="184">
        <v>56</v>
      </c>
      <c r="D103" s="31" t="s">
        <v>72</v>
      </c>
      <c r="E103" s="30">
        <v>1171</v>
      </c>
      <c r="F103" s="30">
        <v>1171</v>
      </c>
      <c r="G103" s="37"/>
      <c r="H103" s="43"/>
      <c r="I103" s="63"/>
    </row>
    <row r="104" spans="1:9" ht="24.75" customHeight="1" thickBot="1">
      <c r="A104" s="192"/>
      <c r="B104" s="195"/>
      <c r="C104" s="174"/>
      <c r="D104" s="61" t="s">
        <v>7</v>
      </c>
      <c r="E104" s="57">
        <f>SUM(E103)</f>
        <v>1171</v>
      </c>
      <c r="F104" s="57">
        <f>SUM(F103)</f>
        <v>1171</v>
      </c>
      <c r="G104" s="28"/>
      <c r="H104" s="35"/>
      <c r="I104" s="62"/>
    </row>
    <row r="105" spans="1:9" ht="24.75" customHeight="1">
      <c r="A105" s="191">
        <v>21</v>
      </c>
      <c r="B105" s="194" t="s">
        <v>73</v>
      </c>
      <c r="C105" s="198">
        <v>65</v>
      </c>
      <c r="D105" s="18" t="s">
        <v>74</v>
      </c>
      <c r="E105" s="16">
        <v>5938.97</v>
      </c>
      <c r="F105" s="16">
        <v>5938.97</v>
      </c>
      <c r="G105" s="36"/>
      <c r="H105" s="45"/>
      <c r="I105" s="90"/>
    </row>
    <row r="106" spans="1:9" ht="24.75" customHeight="1">
      <c r="A106" s="191"/>
      <c r="B106" s="194"/>
      <c r="C106" s="198"/>
      <c r="D106" s="18" t="s">
        <v>75</v>
      </c>
      <c r="E106" s="16">
        <v>4184.65</v>
      </c>
      <c r="F106" s="16">
        <v>4184.65</v>
      </c>
      <c r="G106" s="36"/>
      <c r="H106" s="45"/>
      <c r="I106" s="90"/>
    </row>
    <row r="107" spans="1:9" ht="24.75" customHeight="1">
      <c r="A107" s="191"/>
      <c r="B107" s="194"/>
      <c r="C107" s="198"/>
      <c r="D107" s="18" t="s">
        <v>115</v>
      </c>
      <c r="E107" s="16">
        <v>505.2</v>
      </c>
      <c r="F107" s="16">
        <v>505.2</v>
      </c>
      <c r="G107" s="36"/>
      <c r="H107" s="45"/>
      <c r="I107" s="90"/>
    </row>
    <row r="108" spans="1:9" ht="24.75" customHeight="1" thickBot="1">
      <c r="A108" s="192"/>
      <c r="B108" s="195"/>
      <c r="C108" s="192"/>
      <c r="D108" s="109" t="s">
        <v>7</v>
      </c>
      <c r="E108" s="105">
        <f>SUM(E105:E107)</f>
        <v>10628.82</v>
      </c>
      <c r="F108" s="105">
        <f>SUM(F105:F107)</f>
        <v>10628.82</v>
      </c>
      <c r="G108" s="106"/>
      <c r="H108" s="104"/>
      <c r="I108" s="107"/>
    </row>
    <row r="109" spans="1:9" ht="24.75" customHeight="1">
      <c r="A109" s="190">
        <v>22</v>
      </c>
      <c r="B109" s="193" t="s">
        <v>19</v>
      </c>
      <c r="C109" s="196">
        <v>71</v>
      </c>
      <c r="D109" s="31" t="s">
        <v>116</v>
      </c>
      <c r="E109" s="30">
        <v>2325.84</v>
      </c>
      <c r="F109" s="30">
        <v>2325.84</v>
      </c>
      <c r="G109" s="37"/>
      <c r="H109" s="43"/>
      <c r="I109" s="63"/>
    </row>
    <row r="110" spans="1:9" ht="24.75" customHeight="1">
      <c r="A110" s="191"/>
      <c r="B110" s="194"/>
      <c r="C110" s="197"/>
      <c r="D110" s="41" t="s">
        <v>76</v>
      </c>
      <c r="E110" s="16">
        <v>75.02</v>
      </c>
      <c r="F110" s="16">
        <v>75.02</v>
      </c>
      <c r="G110" s="36"/>
      <c r="H110" s="45"/>
      <c r="I110" s="58"/>
    </row>
    <row r="111" spans="1:9" ht="24.75" customHeight="1">
      <c r="A111" s="191"/>
      <c r="B111" s="194"/>
      <c r="C111" s="197"/>
      <c r="D111" s="41" t="s">
        <v>77</v>
      </c>
      <c r="E111" s="16">
        <v>1550.56</v>
      </c>
      <c r="F111" s="16">
        <v>1550.56</v>
      </c>
      <c r="G111" s="36"/>
      <c r="H111" s="45"/>
      <c r="I111" s="58"/>
    </row>
    <row r="112" spans="1:9" ht="24.75" customHeight="1">
      <c r="A112" s="191"/>
      <c r="B112" s="194"/>
      <c r="C112" s="197"/>
      <c r="D112" s="41" t="s">
        <v>78</v>
      </c>
      <c r="E112" s="16">
        <v>150.05</v>
      </c>
      <c r="F112" s="16">
        <v>150.05</v>
      </c>
      <c r="G112" s="36"/>
      <c r="H112" s="45"/>
      <c r="I112" s="58"/>
    </row>
    <row r="113" spans="1:9" ht="24.75" customHeight="1">
      <c r="A113" s="191"/>
      <c r="B113" s="194"/>
      <c r="C113" s="197"/>
      <c r="D113" s="41" t="s">
        <v>79</v>
      </c>
      <c r="E113" s="16">
        <v>150.05</v>
      </c>
      <c r="F113" s="16">
        <v>150.05</v>
      </c>
      <c r="G113" s="36"/>
      <c r="H113" s="45"/>
      <c r="I113" s="58"/>
    </row>
    <row r="114" spans="1:9" ht="24.75" customHeight="1">
      <c r="A114" s="191"/>
      <c r="B114" s="194"/>
      <c r="C114" s="197"/>
      <c r="D114" s="41" t="s">
        <v>80</v>
      </c>
      <c r="E114" s="16">
        <v>125.04</v>
      </c>
      <c r="F114" s="16">
        <v>125.04</v>
      </c>
      <c r="G114" s="36"/>
      <c r="H114" s="45"/>
      <c r="I114" s="58"/>
    </row>
    <row r="115" spans="1:9" ht="24.75" customHeight="1">
      <c r="A115" s="191"/>
      <c r="B115" s="194"/>
      <c r="C115" s="197"/>
      <c r="D115" s="41" t="s">
        <v>81</v>
      </c>
      <c r="E115" s="16">
        <v>38.76</v>
      </c>
      <c r="F115" s="16">
        <v>38.76</v>
      </c>
      <c r="G115" s="36"/>
      <c r="H115" s="45"/>
      <c r="I115" s="58"/>
    </row>
    <row r="116" spans="1:9" ht="24.75" customHeight="1">
      <c r="A116" s="191"/>
      <c r="B116" s="194"/>
      <c r="C116" s="197"/>
      <c r="D116" s="41" t="s">
        <v>82</v>
      </c>
      <c r="E116" s="16">
        <v>8140.44</v>
      </c>
      <c r="F116" s="16">
        <v>8140.44</v>
      </c>
      <c r="G116" s="36"/>
      <c r="H116" s="45"/>
      <c r="I116" s="58"/>
    </row>
    <row r="117" spans="1:9" ht="24.75" customHeight="1">
      <c r="A117" s="191"/>
      <c r="B117" s="194"/>
      <c r="C117" s="197"/>
      <c r="D117" s="41" t="s">
        <v>83</v>
      </c>
      <c r="E117" s="16">
        <v>150.05</v>
      </c>
      <c r="F117" s="16">
        <v>24.2</v>
      </c>
      <c r="G117" s="36"/>
      <c r="H117" s="45"/>
      <c r="I117" s="58">
        <v>125.85</v>
      </c>
    </row>
    <row r="118" spans="1:9" ht="24.75" customHeight="1">
      <c r="A118" s="191"/>
      <c r="B118" s="194"/>
      <c r="C118" s="197"/>
      <c r="D118" s="41" t="s">
        <v>84</v>
      </c>
      <c r="E118" s="16">
        <v>150.06</v>
      </c>
      <c r="F118" s="16">
        <v>150.06</v>
      </c>
      <c r="G118" s="36"/>
      <c r="H118" s="45"/>
      <c r="I118" s="58"/>
    </row>
    <row r="119" spans="1:9" ht="24.75" customHeight="1">
      <c r="A119" s="191"/>
      <c r="B119" s="194"/>
      <c r="C119" s="197"/>
      <c r="D119" s="41" t="s">
        <v>85</v>
      </c>
      <c r="E119" s="16">
        <v>100.03</v>
      </c>
      <c r="F119" s="16">
        <v>100.03</v>
      </c>
      <c r="G119" s="36"/>
      <c r="H119" s="45"/>
      <c r="I119" s="58"/>
    </row>
    <row r="120" spans="1:9" ht="24.75" customHeight="1">
      <c r="A120" s="191"/>
      <c r="B120" s="194"/>
      <c r="C120" s="197"/>
      <c r="D120" s="41" t="s">
        <v>86</v>
      </c>
      <c r="E120" s="16">
        <v>300.1</v>
      </c>
      <c r="F120" s="16">
        <v>300.1</v>
      </c>
      <c r="G120" s="36"/>
      <c r="H120" s="45"/>
      <c r="I120" s="58"/>
    </row>
    <row r="121" spans="1:9" ht="24.75" customHeight="1">
      <c r="A121" s="191"/>
      <c r="B121" s="194"/>
      <c r="C121" s="197"/>
      <c r="D121" s="41" t="s">
        <v>87</v>
      </c>
      <c r="E121" s="16">
        <v>387.64</v>
      </c>
      <c r="F121" s="16">
        <v>387.64</v>
      </c>
      <c r="G121" s="36"/>
      <c r="H121" s="45"/>
      <c r="I121" s="58"/>
    </row>
    <row r="122" spans="1:9" ht="24.75" customHeight="1">
      <c r="A122" s="191"/>
      <c r="B122" s="194"/>
      <c r="C122" s="197"/>
      <c r="D122" s="41" t="s">
        <v>88</v>
      </c>
      <c r="E122" s="16">
        <v>125.04</v>
      </c>
      <c r="F122" s="16">
        <v>125.04</v>
      </c>
      <c r="G122" s="36"/>
      <c r="H122" s="45"/>
      <c r="I122" s="58"/>
    </row>
    <row r="123" spans="1:9" ht="24.75" customHeight="1" thickBot="1">
      <c r="A123" s="192"/>
      <c r="B123" s="195"/>
      <c r="C123" s="192"/>
      <c r="D123" s="61" t="s">
        <v>7</v>
      </c>
      <c r="E123" s="57">
        <f>SUM(E109:E122)</f>
        <v>13768.68</v>
      </c>
      <c r="F123" s="57">
        <f>SUM(F109:F122)</f>
        <v>13642.830000000002</v>
      </c>
      <c r="G123" s="28"/>
      <c r="H123" s="35"/>
      <c r="I123" s="68">
        <v>125.85</v>
      </c>
    </row>
    <row r="124" spans="1:9" ht="37.5" customHeight="1" thickBot="1">
      <c r="A124" s="42"/>
      <c r="B124" s="34" t="s">
        <v>5</v>
      </c>
      <c r="C124" s="33"/>
      <c r="D124" s="32"/>
      <c r="E124" s="67">
        <f>SUM(E19+E21+E23+E27+E32+E36+E46+E62+E66+E68+E70+E73+E76+E79+E84+E86+E88+E100+E102+E104+E108+E123)</f>
        <v>168329.25000000006</v>
      </c>
      <c r="F124" s="67">
        <f>SUM(F19+F21+F23+F27+F32+F36+F46+F62+F66+F68+F70+F73+F76+F79+F84+F86+F88+F100+F102+F104+F108+F123)</f>
        <v>166500.00000000006</v>
      </c>
      <c r="G124" s="67">
        <v>536.67</v>
      </c>
      <c r="H124" s="163">
        <v>1114.4</v>
      </c>
      <c r="I124" s="164">
        <v>178.18</v>
      </c>
    </row>
    <row r="125" spans="1:11" ht="15.75">
      <c r="A125" s="83"/>
      <c r="B125" s="117"/>
      <c r="C125" s="118"/>
      <c r="D125" s="14"/>
      <c r="E125" s="14"/>
      <c r="F125" s="14"/>
      <c r="G125" s="14"/>
      <c r="H125" s="14"/>
      <c r="I125" s="14"/>
      <c r="J125" s="14"/>
      <c r="K125" s="14"/>
    </row>
    <row r="126" spans="1:11" ht="15" customHeight="1">
      <c r="A126" s="84"/>
      <c r="B126" s="117"/>
      <c r="C126" s="118"/>
      <c r="D126" s="14"/>
      <c r="E126" s="14"/>
      <c r="F126" s="14"/>
      <c r="G126" s="14"/>
      <c r="H126" s="14"/>
      <c r="I126" s="14"/>
      <c r="J126" s="14"/>
      <c r="K126" s="14"/>
    </row>
    <row r="127" spans="1:11" ht="12.75">
      <c r="A127" s="10"/>
      <c r="B127" s="117"/>
      <c r="C127" s="118"/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10"/>
      <c r="B128" s="117"/>
      <c r="C128" s="118"/>
      <c r="D128" s="14"/>
      <c r="E128" s="14"/>
      <c r="F128" s="14"/>
      <c r="G128" s="14"/>
      <c r="H128" s="14"/>
      <c r="I128" s="14"/>
      <c r="J128" s="14"/>
      <c r="K128" s="14"/>
    </row>
    <row r="129" spans="1:11" ht="12.75">
      <c r="A129" s="10"/>
      <c r="B129" s="117"/>
      <c r="C129" s="118"/>
      <c r="D129" s="14"/>
      <c r="E129" s="14"/>
      <c r="F129" s="14"/>
      <c r="G129" s="14"/>
      <c r="H129" s="14"/>
      <c r="I129" s="14"/>
      <c r="J129" s="14"/>
      <c r="K129" s="14"/>
    </row>
    <row r="130" spans="1:11" ht="15" customHeight="1">
      <c r="A130" s="85"/>
      <c r="B130" s="117"/>
      <c r="C130" s="118"/>
      <c r="D130" s="14"/>
      <c r="E130" s="14"/>
      <c r="F130" s="14"/>
      <c r="G130" s="14"/>
      <c r="H130" s="14"/>
      <c r="I130" s="14"/>
      <c r="J130" s="14"/>
      <c r="K130" s="14"/>
    </row>
    <row r="131" spans="1:11" ht="15" customHeight="1">
      <c r="A131" s="85"/>
      <c r="B131" s="117"/>
      <c r="C131" s="118"/>
      <c r="D131" s="14"/>
      <c r="E131" s="14"/>
      <c r="F131" s="14"/>
      <c r="G131" s="14"/>
      <c r="H131" s="14"/>
      <c r="I131" s="14"/>
      <c r="J131" s="14"/>
      <c r="K131" s="14"/>
    </row>
    <row r="132" spans="1:11" ht="15" customHeight="1">
      <c r="A132" s="10"/>
      <c r="B132" s="117"/>
      <c r="C132" s="118"/>
      <c r="D132" s="14"/>
      <c r="E132" s="14"/>
      <c r="F132" s="14"/>
      <c r="G132" s="14"/>
      <c r="H132" s="14"/>
      <c r="I132" s="14"/>
      <c r="J132" s="14"/>
      <c r="K132" s="14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9"/>
    </row>
    <row r="149" spans="1:11" s="15" customFormat="1" ht="14.25">
      <c r="A149"/>
      <c r="B149" s="4"/>
      <c r="C149" s="5"/>
      <c r="D149" s="5"/>
      <c r="E149" s="3"/>
      <c r="F149" s="3"/>
      <c r="G149" s="3"/>
      <c r="H149" s="3"/>
      <c r="I149" s="3"/>
      <c r="J149" s="117"/>
      <c r="K149" s="118"/>
    </row>
    <row r="150" spans="1:11" s="15" customFormat="1" ht="14.25">
      <c r="A150"/>
      <c r="B150" s="4"/>
      <c r="C150" s="5"/>
      <c r="D150" s="5"/>
      <c r="E150" s="3"/>
      <c r="F150" s="3"/>
      <c r="G150" s="3"/>
      <c r="H150" s="3"/>
      <c r="I150" s="3"/>
      <c r="J150" s="117"/>
      <c r="K150" s="118"/>
    </row>
    <row r="151" spans="1:11" s="15" customFormat="1" ht="14.25">
      <c r="A151"/>
      <c r="B151" s="4"/>
      <c r="C151" s="5"/>
      <c r="D151" s="5"/>
      <c r="E151" s="3"/>
      <c r="F151" s="3"/>
      <c r="G151" s="3"/>
      <c r="H151" s="3"/>
      <c r="I151" s="3"/>
      <c r="J151" s="117"/>
      <c r="K151" s="118"/>
    </row>
    <row r="152" spans="1:11" s="15" customFormat="1" ht="14.25">
      <c r="A152"/>
      <c r="B152" s="4"/>
      <c r="C152" s="5"/>
      <c r="D152" s="5"/>
      <c r="E152" s="3"/>
      <c r="F152" s="3"/>
      <c r="G152" s="3"/>
      <c r="H152" s="3"/>
      <c r="I152" s="3"/>
      <c r="J152" s="117"/>
      <c r="K152" s="118"/>
    </row>
    <row r="153" spans="1:11" s="15" customFormat="1" ht="14.25">
      <c r="A153"/>
      <c r="B153" s="4"/>
      <c r="C153" s="5"/>
      <c r="D153" s="5"/>
      <c r="E153" s="3"/>
      <c r="F153" s="3"/>
      <c r="G153" s="3"/>
      <c r="H153" s="3"/>
      <c r="I153" s="3"/>
      <c r="J153" s="117"/>
      <c r="K153" s="118"/>
    </row>
    <row r="154" spans="1:11" s="15" customFormat="1" ht="14.25">
      <c r="A154"/>
      <c r="B154" s="4"/>
      <c r="C154" s="5"/>
      <c r="D154" s="5"/>
      <c r="E154" s="3"/>
      <c r="F154" s="3"/>
      <c r="G154" s="3"/>
      <c r="H154" s="3"/>
      <c r="I154" s="3"/>
      <c r="J154" s="117"/>
      <c r="K154" s="118"/>
    </row>
    <row r="172" ht="12" customHeight="1"/>
    <row r="173" ht="12.75" hidden="1"/>
  </sheetData>
  <mergeCells count="63">
    <mergeCell ref="J16:K16"/>
    <mergeCell ref="E14:E15"/>
    <mergeCell ref="G14:G15"/>
    <mergeCell ref="H14:H15"/>
    <mergeCell ref="I14:I15"/>
    <mergeCell ref="B14:B15"/>
    <mergeCell ref="C14:C15"/>
    <mergeCell ref="C33:C36"/>
    <mergeCell ref="C67:C68"/>
    <mergeCell ref="C47:C62"/>
    <mergeCell ref="C103:C104"/>
    <mergeCell ref="B80:B84"/>
    <mergeCell ref="C74:C76"/>
    <mergeCell ref="C80:C84"/>
    <mergeCell ref="B13:K13"/>
    <mergeCell ref="J15:K15"/>
    <mergeCell ref="B22:B23"/>
    <mergeCell ref="C22:C23"/>
    <mergeCell ref="A14:A15"/>
    <mergeCell ref="F14:F15"/>
    <mergeCell ref="D14:D15"/>
    <mergeCell ref="A16:A19"/>
    <mergeCell ref="A20:A21"/>
    <mergeCell ref="B20:B21"/>
    <mergeCell ref="B16:B19"/>
    <mergeCell ref="C16:C19"/>
    <mergeCell ref="C20:C21"/>
    <mergeCell ref="C71:C73"/>
    <mergeCell ref="B37:B46"/>
    <mergeCell ref="B47:B62"/>
    <mergeCell ref="A67:A68"/>
    <mergeCell ref="C37:C46"/>
    <mergeCell ref="A37:A46"/>
    <mergeCell ref="B67:B68"/>
    <mergeCell ref="A22:A23"/>
    <mergeCell ref="B33:B36"/>
    <mergeCell ref="A33:A36"/>
    <mergeCell ref="A74:A76"/>
    <mergeCell ref="B74:B76"/>
    <mergeCell ref="A71:A73"/>
    <mergeCell ref="B71:B73"/>
    <mergeCell ref="A47:A62"/>
    <mergeCell ref="A80:A84"/>
    <mergeCell ref="A87:A88"/>
    <mergeCell ref="B87:B88"/>
    <mergeCell ref="C87:C88"/>
    <mergeCell ref="A85:A86"/>
    <mergeCell ref="A101:A102"/>
    <mergeCell ref="B89:B100"/>
    <mergeCell ref="A89:A100"/>
    <mergeCell ref="C101:C102"/>
    <mergeCell ref="B101:B102"/>
    <mergeCell ref="C89:C100"/>
    <mergeCell ref="C85:C86"/>
    <mergeCell ref="B85:B86"/>
    <mergeCell ref="A105:A108"/>
    <mergeCell ref="C105:C108"/>
    <mergeCell ref="B105:B108"/>
    <mergeCell ref="B103:B104"/>
    <mergeCell ref="A109:A123"/>
    <mergeCell ref="B109:B123"/>
    <mergeCell ref="C109:C123"/>
    <mergeCell ref="A103:A104"/>
  </mergeCells>
  <hyperlinks>
    <hyperlink ref="B3" r:id="rId1" display="mailto:casj-gj@tgjiu.intergorj.ro"/>
  </hyperlinks>
  <printOptions/>
  <pageMargins left="0.1968503937007874" right="0.1968503937007874" top="0.1968503937007874" bottom="0.1968503937007874" header="0.1968503937007874" footer="0.1968503937007874"/>
  <pageSetup horizontalDpi="1200" verticalDpi="1200" orientation="landscape" paperSize="9" scale="70" r:id="rId3"/>
  <rowBreaks count="4" manualBreakCount="4">
    <brk id="36" max="255" man="1"/>
    <brk id="62" max="255" man="1"/>
    <brk id="86" max="255" man="1"/>
    <brk id="108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2015-02-25T09:31:20Z</cp:lastPrinted>
  <dcterms:created xsi:type="dcterms:W3CDTF">2006-01-31T09:42:01Z</dcterms:created>
  <dcterms:modified xsi:type="dcterms:W3CDTF">2015-05-28T06:39:04Z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